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rian\Documents\ARA\TRIMESTRE\MRP Terres de lEbre\2025\"/>
    </mc:Choice>
  </mc:AlternateContent>
  <xr:revisionPtr revIDLastSave="0" documentId="8_{72B8268F-2EF5-4318-92E7-C171577C767B}" xr6:coauthVersionLast="47" xr6:coauthVersionMax="47" xr10:uidLastSave="{00000000-0000-0000-0000-000000000000}"/>
  <bookViews>
    <workbookView xWindow="-120" yWindow="-120" windowWidth="29040" windowHeight="15720" xr2:uid="{F5A3B32A-FE19-4301-8CBE-5259ED2D0728}"/>
  </bookViews>
  <sheets>
    <sheet name="Activo" sheetId="2" r:id="rId1"/>
    <sheet name="Pasivo" sheetId="1" r:id="rId2"/>
  </sheets>
  <definedNames>
    <definedName name="_xlnm.Print_Area" localSheetId="0">Activo!$A$1:$C$19</definedName>
    <definedName name="_xlnm.Print_Area" localSheetId="1">Pasivo!$A$1:$C$28</definedName>
    <definedName name="_xlnm.Print_Titles" localSheetId="0">Activo!$1:$8</definedName>
    <definedName name="_xlnm.Print_Titles" localSheetId="1">Pasivo!$1:$8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B28" i="1"/>
  <c r="C24" i="1"/>
  <c r="B24" i="1"/>
  <c r="C23" i="1"/>
  <c r="B23" i="1"/>
  <c r="C22" i="1"/>
  <c r="B22" i="1"/>
  <c r="C11" i="1"/>
  <c r="C10" i="1" s="1"/>
  <c r="C9" i="1" s="1"/>
  <c r="B11" i="1"/>
  <c r="B10" i="1"/>
  <c r="B9" i="1"/>
  <c r="C19" i="2"/>
  <c r="B19" i="2"/>
  <c r="C15" i="2"/>
  <c r="B15" i="2"/>
  <c r="C13" i="2"/>
  <c r="B13" i="2"/>
  <c r="C12" i="2"/>
  <c r="B12" i="2"/>
  <c r="C10" i="2"/>
  <c r="B10" i="2"/>
  <c r="C9" i="2"/>
  <c r="B9" i="2"/>
</calcChain>
</file>

<file path=xl/sharedStrings.xml><?xml version="1.0" encoding="utf-8"?>
<sst xmlns="http://schemas.openxmlformats.org/spreadsheetml/2006/main" count="41" uniqueCount="37">
  <si>
    <t>Balance de Situación</t>
  </si>
  <si>
    <t>Empresa: MRP TERRES DE L'EBRE</t>
  </si>
  <si>
    <t>Período: de Enero a Diciembre</t>
  </si>
  <si>
    <t>Fecha: 07/07/2026</t>
  </si>
  <si>
    <t>Pasivo</t>
  </si>
  <si>
    <t xml:space="preserve">      A) PATRIMONIO NETO</t>
  </si>
  <si>
    <t xml:space="preserve">      A-1) Fondos propios</t>
  </si>
  <si>
    <t xml:space="preserve">      III. Excedentes de ejercicios anteriores</t>
  </si>
  <si>
    <t xml:space="preserve">          120000000    ROMANENT</t>
  </si>
  <si>
    <t xml:space="preserve">          120017000    RESULTADO POSITIVO 2017</t>
  </si>
  <si>
    <t xml:space="preserve">          120018000    RESULTADO POSITIVO 2018</t>
  </si>
  <si>
    <t xml:space="preserve">          120019000    RESULTADO POSITIVO 2019</t>
  </si>
  <si>
    <t xml:space="preserve">          120020000    RESULTADO POSITIVO 2020</t>
  </si>
  <si>
    <t xml:space="preserve">          121021000    RESULTADO NEGATIVO 2021</t>
  </si>
  <si>
    <t xml:space="preserve">          121022000    RESULTADO NEGATIVO 2022</t>
  </si>
  <si>
    <t xml:space="preserve">          121023000    RESULTADO NEGATIVO 2023</t>
  </si>
  <si>
    <t xml:space="preserve">          121024000    RESULTADO NEGATIVO 2024</t>
  </si>
  <si>
    <t xml:space="preserve">      IV. Excedente del ejercicio</t>
  </si>
  <si>
    <t xml:space="preserve">      C) PASIVO CORRIENTE</t>
  </si>
  <si>
    <t xml:space="preserve">      V.  Acreedores comerciales y otras ctas.a pagar</t>
  </si>
  <si>
    <t xml:space="preserve">      2. Otros acreedores</t>
  </si>
  <si>
    <t xml:space="preserve">          410000000    CRED.PRESTACIONS DE SERVEIS</t>
  </si>
  <si>
    <t xml:space="preserve">          410000661    REVERTE ROMEU, ALEXANDRE</t>
  </si>
  <si>
    <t xml:space="preserve">          475100000    HP,CRED.PER RETENC.PRACTICADES</t>
  </si>
  <si>
    <t xml:space="preserve">      TOTAL PATRIMONIO NETO Y PASIVO (A + B + C)</t>
  </si>
  <si>
    <t>Activo</t>
  </si>
  <si>
    <t xml:space="preserve">      A) ACTIVO NO CORRIENTE</t>
  </si>
  <si>
    <t xml:space="preserve">      VII.  Activos por impuestos diferidos</t>
  </si>
  <si>
    <t xml:space="preserve">          474500000    CREDIT PER PERD.A COMP.EXERCI.</t>
  </si>
  <si>
    <t xml:space="preserve">      B) ACTIVO CORRIENTE</t>
  </si>
  <si>
    <t xml:space="preserve">      III.  Deudores comerciales y otras ctas.a cobrar</t>
  </si>
  <si>
    <t xml:space="preserve">          470800000    HP,DEUTORA PER SUBV.CONCEDIDES</t>
  </si>
  <si>
    <t xml:space="preserve">      VII.  Efectivo otros activos líquidos equivalen</t>
  </si>
  <si>
    <t xml:space="preserve">          570000000    CAIXA EFECTIU</t>
  </si>
  <si>
    <t xml:space="preserve">          572000001    LA CAIXA</t>
  </si>
  <si>
    <t xml:space="preserve">          572000002    BCO SABADELL</t>
  </si>
  <si>
    <t xml:space="preserve">      TOTAL ACTIVO (A +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</si>
</sst>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6F28-C281-4289-BCDA-2D2DD0C9272F}">
  <sheetPr>
    <pageSetUpPr fitToPage="1"/>
  </sheetPr>
  <dimension ref="A1:C19"/>
  <sheetViews>
    <sheetView tabSelected="1" workbookViewId="0">
      <pane xSplit="1" topLeftCell="B1" activePane="topRight" state="frozen"/>
      <selection pane="topRight" activeCell="B14" sqref="B14"/>
    </sheetView>
  </sheetViews>
  <sheetFormatPr baseColWidth="10" defaultRowHeight="15" x14ac:dyDescent="0.25"/>
  <cols>
    <col min="1" max="1" width="49.140625" bestFit="1" customWidth="1"/>
    <col min="2" max="3" width="9.140625" bestFit="1" customWidth="1"/>
  </cols>
  <sheetData>
    <row r="1" spans="1:3" ht="23.25" x14ac:dyDescent="0.35">
      <c r="A1" s="1" t="s">
        <v>0</v>
      </c>
    </row>
    <row r="3" spans="1:3" x14ac:dyDescent="0.25">
      <c r="A3" s="2" t="s">
        <v>1</v>
      </c>
    </row>
    <row r="4" spans="1:3" x14ac:dyDescent="0.25">
      <c r="A4" s="2" t="s">
        <v>2</v>
      </c>
    </row>
    <row r="5" spans="1:3" x14ac:dyDescent="0.25">
      <c r="A5" s="2" t="s">
        <v>3</v>
      </c>
    </row>
    <row r="6" spans="1:3" ht="15.75" thickBot="1" x14ac:dyDescent="0.3"/>
    <row r="7" spans="1:3" ht="16.5" thickTop="1" thickBot="1" x14ac:dyDescent="0.3">
      <c r="A7" s="3" t="s">
        <v>25</v>
      </c>
      <c r="B7" s="4">
        <v>2025</v>
      </c>
      <c r="C7" s="4">
        <v>2024</v>
      </c>
    </row>
    <row r="8" spans="1:3" ht="15.75" thickTop="1" x14ac:dyDescent="0.25"/>
    <row r="9" spans="1:3" x14ac:dyDescent="0.25">
      <c r="A9" t="s">
        <v>26</v>
      </c>
      <c r="B9" s="5">
        <f>+B10</f>
        <v>7506.86</v>
      </c>
      <c r="C9" s="5">
        <f>+C10</f>
        <v>7249.45</v>
      </c>
    </row>
    <row r="10" spans="1:3" x14ac:dyDescent="0.25">
      <c r="A10" t="s">
        <v>27</v>
      </c>
      <c r="B10" s="5">
        <f>B11</f>
        <v>7506.86</v>
      </c>
      <c r="C10" s="5">
        <f>C11</f>
        <v>7249.45</v>
      </c>
    </row>
    <row r="11" spans="1:3" x14ac:dyDescent="0.25">
      <c r="A11" t="s">
        <v>28</v>
      </c>
      <c r="B11" s="5">
        <v>7506.86</v>
      </c>
      <c r="C11" s="5">
        <v>7249.45</v>
      </c>
    </row>
    <row r="12" spans="1:3" x14ac:dyDescent="0.25">
      <c r="A12" t="s">
        <v>29</v>
      </c>
      <c r="B12" s="5">
        <f>+B13+B15</f>
        <v>11362.93</v>
      </c>
      <c r="C12" s="5">
        <f>+C13+C15</f>
        <v>13738.93</v>
      </c>
    </row>
    <row r="13" spans="1:3" x14ac:dyDescent="0.25">
      <c r="A13" t="s">
        <v>30</v>
      </c>
      <c r="B13" s="5">
        <f>B14</f>
        <v>4928.3100000000004</v>
      </c>
      <c r="C13" s="5">
        <f>C14</f>
        <v>4270.49</v>
      </c>
    </row>
    <row r="14" spans="1:3" x14ac:dyDescent="0.25">
      <c r="A14" t="s">
        <v>31</v>
      </c>
      <c r="B14" s="5">
        <v>4928.3100000000004</v>
      </c>
      <c r="C14" s="5">
        <v>4270.49</v>
      </c>
    </row>
    <row r="15" spans="1:3" x14ac:dyDescent="0.25">
      <c r="A15" t="s">
        <v>32</v>
      </c>
      <c r="B15" s="5">
        <f>SUM(B16:B18)</f>
        <v>6434.6200000000008</v>
      </c>
      <c r="C15" s="5">
        <f>SUM(C16:C18)</f>
        <v>9468.44</v>
      </c>
    </row>
    <row r="16" spans="1:3" x14ac:dyDescent="0.25">
      <c r="A16" t="s">
        <v>33</v>
      </c>
      <c r="B16" s="5">
        <v>50.51</v>
      </c>
      <c r="C16" s="5">
        <v>50.51</v>
      </c>
    </row>
    <row r="17" spans="1:3" x14ac:dyDescent="0.25">
      <c r="A17" t="s">
        <v>34</v>
      </c>
      <c r="B17" s="5">
        <v>5876.68</v>
      </c>
      <c r="C17" s="5">
        <v>2985.31</v>
      </c>
    </row>
    <row r="18" spans="1:3" x14ac:dyDescent="0.25">
      <c r="A18" t="s">
        <v>35</v>
      </c>
      <c r="B18" s="5">
        <v>507.43</v>
      </c>
      <c r="C18" s="5">
        <v>6432.62</v>
      </c>
    </row>
    <row r="19" spans="1:3" x14ac:dyDescent="0.25">
      <c r="A19" t="s">
        <v>36</v>
      </c>
      <c r="B19" s="5">
        <f>+B9+B12</f>
        <v>18869.79</v>
      </c>
      <c r="C19" s="5">
        <f>+C9+C12</f>
        <v>20988.38</v>
      </c>
    </row>
  </sheetData>
  <pageMargins left="0.7" right="0.7" top="0.75" bottom="0.75" header="0.3" footer="0.3"/>
  <pageSetup paperSize="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1B9A-FED8-4A65-BE24-88E3224585CE}">
  <sheetPr>
    <pageSetUpPr fitToPage="1"/>
  </sheetPr>
  <dimension ref="A1:C28"/>
  <sheetViews>
    <sheetView workbookViewId="0">
      <pane xSplit="1" topLeftCell="B1" activePane="topRight" state="frozen"/>
      <selection pane="topRight" activeCell="A2" sqref="A2"/>
    </sheetView>
  </sheetViews>
  <sheetFormatPr baseColWidth="10" defaultRowHeight="15" x14ac:dyDescent="0.25"/>
  <cols>
    <col min="1" max="1" width="48.140625" bestFit="1" customWidth="1"/>
    <col min="2" max="3" width="9.140625" bestFit="1" customWidth="1"/>
  </cols>
  <sheetData>
    <row r="1" spans="1:3" ht="23.25" x14ac:dyDescent="0.35">
      <c r="A1" s="1" t="s">
        <v>0</v>
      </c>
    </row>
    <row r="3" spans="1:3" x14ac:dyDescent="0.25">
      <c r="A3" s="2" t="s">
        <v>1</v>
      </c>
    </row>
    <row r="4" spans="1:3" x14ac:dyDescent="0.25">
      <c r="A4" s="2" t="s">
        <v>2</v>
      </c>
    </row>
    <row r="5" spans="1:3" x14ac:dyDescent="0.25">
      <c r="A5" s="2" t="s">
        <v>3</v>
      </c>
    </row>
    <row r="6" spans="1:3" ht="15.75" thickBot="1" x14ac:dyDescent="0.3"/>
    <row r="7" spans="1:3" ht="16.5" thickTop="1" thickBot="1" x14ac:dyDescent="0.3">
      <c r="A7" s="3" t="s">
        <v>4</v>
      </c>
      <c r="B7" s="4">
        <v>2025</v>
      </c>
      <c r="C7" s="4">
        <v>2024</v>
      </c>
    </row>
    <row r="8" spans="1:3" ht="15.75" thickTop="1" x14ac:dyDescent="0.25"/>
    <row r="9" spans="1:3" x14ac:dyDescent="0.25">
      <c r="A9" t="s">
        <v>5</v>
      </c>
      <c r="B9" s="5">
        <f>+B10</f>
        <v>19022.790000000005</v>
      </c>
      <c r="C9" s="5">
        <f>+C10</f>
        <v>20298.800000000003</v>
      </c>
    </row>
    <row r="10" spans="1:3" x14ac:dyDescent="0.25">
      <c r="A10" t="s">
        <v>6</v>
      </c>
      <c r="B10" s="5">
        <f>+B11+B21</f>
        <v>19022.790000000005</v>
      </c>
      <c r="C10" s="5">
        <f>+C11+C21</f>
        <v>20298.800000000003</v>
      </c>
    </row>
    <row r="11" spans="1:3" x14ac:dyDescent="0.25">
      <c r="A11" t="s">
        <v>7</v>
      </c>
      <c r="B11" s="5">
        <f>SUM(B12:B20)</f>
        <v>20298.800000000003</v>
      </c>
      <c r="C11" s="5">
        <f>SUM(C12:C20)</f>
        <v>21064.400000000001</v>
      </c>
    </row>
    <row r="12" spans="1:3" x14ac:dyDescent="0.25">
      <c r="A12" t="s">
        <v>8</v>
      </c>
      <c r="B12" s="5">
        <v>25351.8</v>
      </c>
      <c r="C12" s="5">
        <v>25351.8</v>
      </c>
    </row>
    <row r="13" spans="1:3" x14ac:dyDescent="0.25">
      <c r="A13" t="s">
        <v>9</v>
      </c>
      <c r="B13" s="5">
        <v>2061.36</v>
      </c>
      <c r="C13" s="5">
        <v>2061.36</v>
      </c>
    </row>
    <row r="14" spans="1:3" x14ac:dyDescent="0.25">
      <c r="A14" t="s">
        <v>10</v>
      </c>
      <c r="B14" s="5">
        <v>1211.22</v>
      </c>
      <c r="C14" s="5">
        <v>1211.22</v>
      </c>
    </row>
    <row r="15" spans="1:3" x14ac:dyDescent="0.25">
      <c r="A15" t="s">
        <v>11</v>
      </c>
      <c r="B15" s="5">
        <v>1501.17</v>
      </c>
      <c r="C15" s="5">
        <v>1501.17</v>
      </c>
    </row>
    <row r="16" spans="1:3" x14ac:dyDescent="0.25">
      <c r="A16" t="s">
        <v>12</v>
      </c>
      <c r="B16" s="5">
        <v>3298.38</v>
      </c>
      <c r="C16" s="5">
        <v>3298.38</v>
      </c>
    </row>
    <row r="17" spans="1:3" x14ac:dyDescent="0.25">
      <c r="A17" t="s">
        <v>13</v>
      </c>
      <c r="B17" s="5">
        <v>-3245.16</v>
      </c>
      <c r="C17" s="5">
        <v>-3245.16</v>
      </c>
    </row>
    <row r="18" spans="1:3" x14ac:dyDescent="0.25">
      <c r="A18" t="s">
        <v>14</v>
      </c>
      <c r="B18" s="5">
        <v>-2145.4699999999998</v>
      </c>
      <c r="C18" s="5">
        <v>-2145.4699999999998</v>
      </c>
    </row>
    <row r="19" spans="1:3" x14ac:dyDescent="0.25">
      <c r="A19" t="s">
        <v>15</v>
      </c>
      <c r="B19" s="5">
        <v>-6968.9</v>
      </c>
      <c r="C19" s="5">
        <v>-6968.9</v>
      </c>
    </row>
    <row r="20" spans="1:3" x14ac:dyDescent="0.25">
      <c r="A20" t="s">
        <v>16</v>
      </c>
      <c r="B20" s="5">
        <v>-765.6</v>
      </c>
      <c r="C20" s="5">
        <v>0</v>
      </c>
    </row>
    <row r="21" spans="1:3" x14ac:dyDescent="0.25">
      <c r="A21" t="s">
        <v>17</v>
      </c>
      <c r="B21" s="5">
        <v>-1276.01</v>
      </c>
      <c r="C21" s="5">
        <v>-765.6</v>
      </c>
    </row>
    <row r="22" spans="1:3" x14ac:dyDescent="0.25">
      <c r="A22" t="s">
        <v>18</v>
      </c>
      <c r="B22" s="5">
        <f>+B23</f>
        <v>-153</v>
      </c>
      <c r="C22" s="5">
        <f>+C23</f>
        <v>689.58</v>
      </c>
    </row>
    <row r="23" spans="1:3" x14ac:dyDescent="0.25">
      <c r="A23" t="s">
        <v>19</v>
      </c>
      <c r="B23" s="5">
        <f>+B24</f>
        <v>-153</v>
      </c>
      <c r="C23" s="5">
        <f>+C24</f>
        <v>689.58</v>
      </c>
    </row>
    <row r="24" spans="1:3" x14ac:dyDescent="0.25">
      <c r="A24" t="s">
        <v>20</v>
      </c>
      <c r="B24" s="5">
        <f>SUM(B25:B27)</f>
        <v>-153</v>
      </c>
      <c r="C24" s="5">
        <f>SUM(C25:C27)</f>
        <v>689.58</v>
      </c>
    </row>
    <row r="25" spans="1:3" x14ac:dyDescent="0.25">
      <c r="A25" t="s">
        <v>21</v>
      </c>
      <c r="B25" s="5">
        <v>0</v>
      </c>
      <c r="C25" s="5">
        <v>634.63</v>
      </c>
    </row>
    <row r="26" spans="1:3" x14ac:dyDescent="0.25">
      <c r="A26" t="s">
        <v>22</v>
      </c>
      <c r="B26" s="5">
        <v>-153</v>
      </c>
      <c r="C26" s="5">
        <v>0</v>
      </c>
    </row>
    <row r="27" spans="1:3" x14ac:dyDescent="0.25">
      <c r="A27" t="s">
        <v>23</v>
      </c>
      <c r="B27" s="5">
        <v>0</v>
      </c>
      <c r="C27" s="5">
        <v>54.95</v>
      </c>
    </row>
    <row r="28" spans="1:3" x14ac:dyDescent="0.25">
      <c r="A28" t="s">
        <v>24</v>
      </c>
      <c r="B28" s="5">
        <f>+B9+B22</f>
        <v>18869.790000000005</v>
      </c>
      <c r="C28" s="5">
        <f>+C9+C22</f>
        <v>20988.380000000005</v>
      </c>
    </row>
  </sheetData>
  <pageMargins left="0.7" right="0.7" top="0.75" bottom="0.75" header="0.3" footer="0.3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Activo</vt:lpstr>
      <vt:lpstr>Pasivo</vt:lpstr>
      <vt:lpstr>Activo!Área_de_impresión</vt:lpstr>
      <vt:lpstr>Pasivo!Área_de_impresión</vt:lpstr>
      <vt:lpstr>Activo!Títulos_a_imprimir</vt:lpstr>
      <vt:lpstr>Pasivo!Títulos_a_imprimir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Martinez</dc:creator>
  <cp:lastModifiedBy>Marian Martinez</cp:lastModifiedBy>
  <dcterms:created xsi:type="dcterms:W3CDTF">2026-07-07T08:10:03Z</dcterms:created>
  <dcterms:modified xsi:type="dcterms:W3CDTF">2026-07-07T08:11:26Z</dcterms:modified>
</cp:coreProperties>
</file>